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65" yWindow="90" windowWidth="14625" windowHeight="8670" activeTab="2"/>
  </bookViews>
  <sheets>
    <sheet name="ДОТ.ОБЛ." sheetId="52" r:id="rId1"/>
    <sheet name="ДОТ. СОБСТВ." sheetId="51" r:id="rId2"/>
    <sheet name="Фин помощь сбаланс" sheetId="41" r:id="rId3"/>
    <sheet name="МБТ чист вода" sheetId="50" state="hidden" r:id="rId4"/>
  </sheets>
  <calcPr calcId="124519"/>
</workbook>
</file>

<file path=xl/calcChain.xml><?xml version="1.0" encoding="utf-8"?>
<calcChain xmlns="http://schemas.openxmlformats.org/spreadsheetml/2006/main">
  <c r="E10" i="51"/>
  <c r="E24" s="1"/>
  <c r="D10"/>
  <c r="D24" s="1"/>
  <c r="C10"/>
  <c r="C24" s="1"/>
  <c r="D34" i="52"/>
  <c r="C34"/>
  <c r="E11"/>
  <c r="E34" s="1"/>
  <c r="D11"/>
  <c r="C11"/>
  <c r="C13" i="41"/>
  <c r="C10" s="1"/>
  <c r="C15" i="50"/>
  <c r="E15"/>
  <c r="D15"/>
  <c r="C33" i="41" l="1"/>
</calcChain>
</file>

<file path=xl/sharedStrings.xml><?xml version="1.0" encoding="utf-8"?>
<sst xmlns="http://schemas.openxmlformats.org/spreadsheetml/2006/main" count="126" uniqueCount="65">
  <si>
    <t xml:space="preserve">                              Всего</t>
  </si>
  <si>
    <t>Артюшкинское сельское поселение</t>
  </si>
  <si>
    <t>Архангельское сельское поселение</t>
  </si>
  <si>
    <t>Березовское сельское поселение</t>
  </si>
  <si>
    <t>Васильевское сельское поселение</t>
  </si>
  <si>
    <t>В.Тойденское сельское поселение</t>
  </si>
  <si>
    <t>Дерябкинское сельское поселение</t>
  </si>
  <si>
    <t>Краснологское сельское поселение</t>
  </si>
  <si>
    <t>Мосоловское сельское поселение</t>
  </si>
  <si>
    <t>Нащекинское сельское поселение</t>
  </si>
  <si>
    <t>Николаевское сельское поселение</t>
  </si>
  <si>
    <t>Никольское сельское поселение</t>
  </si>
  <si>
    <t>Н.Жизненское сельское поселение</t>
  </si>
  <si>
    <t>Н.Курлакское сельское поселение</t>
  </si>
  <si>
    <t>Островское сельское поселение</t>
  </si>
  <si>
    <t>Пугачевское сельское поселение</t>
  </si>
  <si>
    <t>Рамоньское сельское поселение</t>
  </si>
  <si>
    <t>Рубашевское сельское поселение</t>
  </si>
  <si>
    <t>Садовское сельское поселение</t>
  </si>
  <si>
    <t>Ст.Чигольское сельское поселение</t>
  </si>
  <si>
    <t>Хлебородненское сельское поселение</t>
  </si>
  <si>
    <t>Аннинское городское поселение</t>
  </si>
  <si>
    <t>I</t>
  </si>
  <si>
    <t>II</t>
  </si>
  <si>
    <t>Сельские поселения</t>
  </si>
  <si>
    <t>№ п/п</t>
  </si>
  <si>
    <t>Ст.Тойденское сельское поселение</t>
  </si>
  <si>
    <t>к решению Совета народных депутатов</t>
  </si>
  <si>
    <t>Бродовское сельское поселение</t>
  </si>
  <si>
    <t>Таблица 3</t>
  </si>
  <si>
    <t xml:space="preserve">                                                            к решению Совета народных депутатов</t>
  </si>
  <si>
    <t>Сумма</t>
  </si>
  <si>
    <t xml:space="preserve"> </t>
  </si>
  <si>
    <t xml:space="preserve">
2022год</t>
  </si>
  <si>
    <t xml:space="preserve">                                                         к решению Совета народных депутатов</t>
  </si>
  <si>
    <t>(тыс. руб.)</t>
  </si>
  <si>
    <t xml:space="preserve">                   Наименование</t>
  </si>
  <si>
    <t xml:space="preserve">                                    Таблица 7</t>
  </si>
  <si>
    <t xml:space="preserve">
2023год</t>
  </si>
  <si>
    <t>Верхнетойденское сельское поселение</t>
  </si>
  <si>
    <t xml:space="preserve">
2024год</t>
  </si>
  <si>
    <t xml:space="preserve">       Иные межбюджетные трансферты, передаваемые бюджетам поселений из бюджета муниципального района, на софинансирование объектов капитального строительства муниципальной собственности на 2022 год и на плановый период 2023 и 2024 годов </t>
  </si>
  <si>
    <t xml:space="preserve">                                                                           Приложение № 9</t>
  </si>
  <si>
    <t xml:space="preserve">                                      Аннинского муниципального района от  21.12.2021г. № 129 </t>
  </si>
  <si>
    <t>,</t>
  </si>
  <si>
    <t xml:space="preserve">      2024 год</t>
  </si>
  <si>
    <t>Таблица 1</t>
  </si>
  <si>
    <t>Таблица 2</t>
  </si>
  <si>
    <t xml:space="preserve">     (тыс.руб.)</t>
  </si>
  <si>
    <t xml:space="preserve">                    Наименование</t>
  </si>
  <si>
    <t xml:space="preserve">
2024 год</t>
  </si>
  <si>
    <t xml:space="preserve">
2025 год</t>
  </si>
  <si>
    <t xml:space="preserve">
2026 год</t>
  </si>
  <si>
    <t xml:space="preserve">                                                              к решению Совета народных депутатов</t>
  </si>
  <si>
    <t xml:space="preserve"> Наименование</t>
  </si>
  <si>
    <t xml:space="preserve">       РАСПРЕДЕЛЕНИЕ ДОТАЦИИ НА ВЫРАВНИВАНИЕ БЮДЖЕТНОЙ ОБЕСПЕЧЕННОСТИ ПОСЕЛЕНИЙ АННИНСКОГО МУНИЦИПАЛЬНОГО РАЙОНА ВОРОНЕЖСКОЙ ОБЛАСТИ ЗА СЧЕТ РАЙОННОГО БЮДЖЕТА ЗА 2024 ГОД </t>
  </si>
  <si>
    <t>РАСПРЕДЕЛЕНИЕ ИНЫХ МЕЖБЮДЖЕТНЫХ ТРАНСФЕРТОВ БЮДЖЕТАМ ПОСЕЛЕНИЙ АННИНСКОГО МУНИЦИПАЛЬНОГО РАЙОНА ВОРОНЕЖСКОЙ ОБЛАСТИ НА ОКАЗАНИЕ ФИНАНСОВОЙ ПОМОЩИ В ЦЕЛЯХ ОБЕСПЕЧЕНИЯ СБАЛАНСИРОВАННОСТИ БЮДЖЕТОВ ПОСЕЛЕНИЙ ЗА СЧЕТ СРЕДСТВ ДОТАЦИИ НА СБАЛАНСИРОВАННОСТЬ БЮДЖЕТАМ МУНИЦИПАЛЬНЫХ РАЙОНОВ  ИЗ ОБЛАСТНОГО БЮДЖЕТА И СРЕДСТВ РАЙОННОГО БЮДЖЕТА ЗА 2024 ГОД</t>
  </si>
  <si>
    <t>(тыс.руб.)</t>
  </si>
  <si>
    <t xml:space="preserve">                                                    к решению Совета народных депутатов</t>
  </si>
  <si>
    <t xml:space="preserve">                                                      Приложение № 7 </t>
  </si>
  <si>
    <t xml:space="preserve">                                                                                     Приложение № 7</t>
  </si>
  <si>
    <t xml:space="preserve">       РАСПРЕДЕЛЕНИЕ ДОТАЦИИ НА ВЫРАВНИВАНИЕ БЮДЖЕТНОЙ ОБЕСПЕЧЕННОСТИ ПОСЕЛЕНИЙ АННИНСКОГО МУНИЦИПАЛЬНОГО РАЙОНА ВОРОНЕЖСКОЙ ОБЛАСТИ ЗА СЧЕТ СРЕДСТВ ОБЛАСТНОГО БЮДЖЕТА           ЗА 2024 ГОД </t>
  </si>
  <si>
    <t xml:space="preserve">                                                           Аннинского муниципального района от  29.04.2025   № 61</t>
  </si>
  <si>
    <t xml:space="preserve">                                      Аннинского муниципального района от   29.04.2025 № 61</t>
  </si>
  <si>
    <t>Аннинского муниципального района от 29.04.2025 № 61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</si>
</sst>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</font>
    <font>
      <sz val="14"/>
      <color theme="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49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Fill="1" applyBorder="1"/>
    <xf numFmtId="49" fontId="8" fillId="0" borderId="0" xfId="0" applyNumberFormat="1" applyFont="1" applyAlignment="1">
      <alignment horizontal="center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49" fontId="8" fillId="0" borderId="0" xfId="0" applyNumberFormat="1" applyFont="1" applyAlignment="1">
      <alignment horizontal="left"/>
    </xf>
    <xf numFmtId="0" fontId="6" fillId="0" borderId="0" xfId="0" applyFont="1"/>
    <xf numFmtId="0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0" borderId="1" xfId="0" applyFont="1" applyBorder="1"/>
    <xf numFmtId="0" fontId="12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12" fillId="0" borderId="1" xfId="0" applyFont="1" applyBorder="1"/>
    <xf numFmtId="0" fontId="14" fillId="0" borderId="1" xfId="0" applyFont="1" applyFill="1" applyBorder="1"/>
    <xf numFmtId="0" fontId="13" fillId="0" borderId="1" xfId="0" applyFont="1" applyFill="1" applyBorder="1"/>
    <xf numFmtId="164" fontId="13" fillId="0" borderId="1" xfId="0" applyNumberFormat="1" applyFont="1" applyBorder="1" applyAlignment="1">
      <alignment horizontal="right"/>
    </xf>
    <xf numFmtId="0" fontId="5" fillId="0" borderId="0" xfId="0" applyFont="1"/>
    <xf numFmtId="0" fontId="4" fillId="0" borderId="0" xfId="0" applyFont="1"/>
    <xf numFmtId="0" fontId="14" fillId="0" borderId="1" xfId="0" applyNumberFormat="1" applyFont="1" applyBorder="1" applyAlignment="1">
      <alignment horizontal="justify"/>
    </xf>
    <xf numFmtId="164" fontId="16" fillId="0" borderId="1" xfId="0" applyNumberFormat="1" applyFont="1" applyBorder="1"/>
    <xf numFmtId="0" fontId="10" fillId="0" borderId="1" xfId="0" applyNumberFormat="1" applyFont="1" applyBorder="1" applyAlignment="1">
      <alignment horizontal="justify" vertical="center"/>
    </xf>
    <xf numFmtId="164" fontId="15" fillId="0" borderId="1" xfId="0" applyNumberFormat="1" applyFont="1" applyFill="1" applyBorder="1"/>
    <xf numFmtId="0" fontId="13" fillId="0" borderId="1" xfId="0" applyFont="1" applyBorder="1" applyAlignment="1">
      <alignment horizontal="center" wrapText="1"/>
    </xf>
    <xf numFmtId="0" fontId="13" fillId="0" borderId="1" xfId="0" applyNumberFormat="1" applyFont="1" applyBorder="1" applyAlignment="1"/>
    <xf numFmtId="165" fontId="13" fillId="0" borderId="1" xfId="0" applyNumberFormat="1" applyFont="1" applyBorder="1" applyAlignment="1">
      <alignment horizontal="right"/>
    </xf>
    <xf numFmtId="165" fontId="14" fillId="0" borderId="2" xfId="0" applyNumberFormat="1" applyFont="1" applyBorder="1" applyAlignment="1">
      <alignment horizontal="right" vertical="justify"/>
    </xf>
    <xf numFmtId="165" fontId="14" fillId="0" borderId="1" xfId="0" applyNumberFormat="1" applyFont="1" applyBorder="1"/>
    <xf numFmtId="164" fontId="2" fillId="0" borderId="2" xfId="0" applyNumberFormat="1" applyFont="1" applyBorder="1" applyAlignment="1">
      <alignment horizontal="right" vertical="justify"/>
    </xf>
    <xf numFmtId="0" fontId="0" fillId="0" borderId="0" xfId="0"/>
    <xf numFmtId="0" fontId="2" fillId="0" borderId="0" xfId="0" applyFont="1"/>
    <xf numFmtId="0" fontId="0" fillId="0" borderId="0" xfId="0"/>
    <xf numFmtId="0" fontId="1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/>
    <xf numFmtId="0" fontId="5" fillId="0" borderId="1" xfId="0" applyFont="1" applyBorder="1" applyAlignment="1">
      <alignment horizontal="center" wrapText="1"/>
    </xf>
    <xf numFmtId="0" fontId="17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right"/>
    </xf>
    <xf numFmtId="0" fontId="19" fillId="0" borderId="1" xfId="0" applyFont="1" applyBorder="1"/>
    <xf numFmtId="164" fontId="2" fillId="0" borderId="1" xfId="0" applyNumberFormat="1" applyFont="1" applyBorder="1"/>
    <xf numFmtId="0" fontId="0" fillId="0" borderId="1" xfId="0" applyBorder="1"/>
    <xf numFmtId="0" fontId="14" fillId="0" borderId="1" xfId="0" applyNumberFormat="1" applyFont="1" applyBorder="1" applyAlignment="1">
      <alignment horizontal="left" vertical="top"/>
    </xf>
    <xf numFmtId="0" fontId="14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right" wrapText="1"/>
    </xf>
    <xf numFmtId="0" fontId="11" fillId="0" borderId="1" xfId="0" applyFont="1" applyBorder="1"/>
    <xf numFmtId="0" fontId="12" fillId="0" borderId="1" xfId="0" applyFont="1" applyFill="1" applyBorder="1"/>
    <xf numFmtId="0" fontId="7" fillId="0" borderId="0" xfId="0" applyFont="1" applyAlignment="1">
      <alignment horizontal="center"/>
    </xf>
    <xf numFmtId="0" fontId="14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justify"/>
    </xf>
    <xf numFmtId="0" fontId="4" fillId="0" borderId="0" xfId="0" applyFont="1" applyAlignment="1">
      <alignment horizontal="center" vertical="justify"/>
    </xf>
    <xf numFmtId="0" fontId="4" fillId="0" borderId="0" xfId="0" applyFont="1" applyAlignment="1"/>
    <xf numFmtId="0" fontId="0" fillId="0" borderId="0" xfId="0" applyAlignment="1"/>
    <xf numFmtId="49" fontId="5" fillId="0" borderId="0" xfId="0" applyNumberFormat="1" applyFont="1" applyAlignment="1">
      <alignment horizontal="left"/>
    </xf>
    <xf numFmtId="0" fontId="2" fillId="0" borderId="0" xfId="0" applyFont="1" applyAlignment="1"/>
    <xf numFmtId="49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13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4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A4" sqref="A4"/>
    </sheetView>
  </sheetViews>
  <sheetFormatPr defaultRowHeight="12.75"/>
  <cols>
    <col min="1" max="1" width="9.140625" customWidth="1"/>
    <col min="2" max="2" width="45.5703125" customWidth="1"/>
    <col min="3" max="3" width="16.28515625" customWidth="1"/>
    <col min="4" max="5" width="0" hidden="1" customWidth="1"/>
    <col min="251" max="251" width="5.42578125" customWidth="1"/>
    <col min="252" max="252" width="45.42578125" customWidth="1"/>
    <col min="253" max="253" width="13.42578125" customWidth="1"/>
    <col min="254" max="254" width="11" customWidth="1"/>
    <col min="255" max="255" width="12.42578125" customWidth="1"/>
    <col min="507" max="507" width="5.42578125" customWidth="1"/>
    <col min="508" max="508" width="45.42578125" customWidth="1"/>
    <col min="509" max="509" width="13.42578125" customWidth="1"/>
    <col min="510" max="510" width="11" customWidth="1"/>
    <col min="511" max="511" width="12.42578125" customWidth="1"/>
    <col min="763" max="763" width="5.42578125" customWidth="1"/>
    <col min="764" max="764" width="45.42578125" customWidth="1"/>
    <col min="765" max="765" width="13.42578125" customWidth="1"/>
    <col min="766" max="766" width="11" customWidth="1"/>
    <col min="767" max="767" width="12.42578125" customWidth="1"/>
    <col min="1019" max="1019" width="5.42578125" customWidth="1"/>
    <col min="1020" max="1020" width="45.42578125" customWidth="1"/>
    <col min="1021" max="1021" width="13.42578125" customWidth="1"/>
    <col min="1022" max="1022" width="11" customWidth="1"/>
    <col min="1023" max="1023" width="12.42578125" customWidth="1"/>
    <col min="1275" max="1275" width="5.42578125" customWidth="1"/>
    <col min="1276" max="1276" width="45.42578125" customWidth="1"/>
    <col min="1277" max="1277" width="13.42578125" customWidth="1"/>
    <col min="1278" max="1278" width="11" customWidth="1"/>
    <col min="1279" max="1279" width="12.42578125" customWidth="1"/>
    <col min="1531" max="1531" width="5.42578125" customWidth="1"/>
    <col min="1532" max="1532" width="45.42578125" customWidth="1"/>
    <col min="1533" max="1533" width="13.42578125" customWidth="1"/>
    <col min="1534" max="1534" width="11" customWidth="1"/>
    <col min="1535" max="1535" width="12.42578125" customWidth="1"/>
    <col min="1787" max="1787" width="5.42578125" customWidth="1"/>
    <col min="1788" max="1788" width="45.42578125" customWidth="1"/>
    <col min="1789" max="1789" width="13.42578125" customWidth="1"/>
    <col min="1790" max="1790" width="11" customWidth="1"/>
    <col min="1791" max="1791" width="12.42578125" customWidth="1"/>
    <col min="2043" max="2043" width="5.42578125" customWidth="1"/>
    <col min="2044" max="2044" width="45.42578125" customWidth="1"/>
    <col min="2045" max="2045" width="13.42578125" customWidth="1"/>
    <col min="2046" max="2046" width="11" customWidth="1"/>
    <col min="2047" max="2047" width="12.42578125" customWidth="1"/>
    <col min="2299" max="2299" width="5.42578125" customWidth="1"/>
    <col min="2300" max="2300" width="45.42578125" customWidth="1"/>
    <col min="2301" max="2301" width="13.42578125" customWidth="1"/>
    <col min="2302" max="2302" width="11" customWidth="1"/>
    <col min="2303" max="2303" width="12.42578125" customWidth="1"/>
    <col min="2555" max="2555" width="5.42578125" customWidth="1"/>
    <col min="2556" max="2556" width="45.42578125" customWidth="1"/>
    <col min="2557" max="2557" width="13.42578125" customWidth="1"/>
    <col min="2558" max="2558" width="11" customWidth="1"/>
    <col min="2559" max="2559" width="12.42578125" customWidth="1"/>
    <col min="2811" max="2811" width="5.42578125" customWidth="1"/>
    <col min="2812" max="2812" width="45.42578125" customWidth="1"/>
    <col min="2813" max="2813" width="13.42578125" customWidth="1"/>
    <col min="2814" max="2814" width="11" customWidth="1"/>
    <col min="2815" max="2815" width="12.42578125" customWidth="1"/>
    <col min="3067" max="3067" width="5.42578125" customWidth="1"/>
    <col min="3068" max="3068" width="45.42578125" customWidth="1"/>
    <col min="3069" max="3069" width="13.42578125" customWidth="1"/>
    <col min="3070" max="3070" width="11" customWidth="1"/>
    <col min="3071" max="3071" width="12.42578125" customWidth="1"/>
    <col min="3323" max="3323" width="5.42578125" customWidth="1"/>
    <col min="3324" max="3324" width="45.42578125" customWidth="1"/>
    <col min="3325" max="3325" width="13.42578125" customWidth="1"/>
    <col min="3326" max="3326" width="11" customWidth="1"/>
    <col min="3327" max="3327" width="12.42578125" customWidth="1"/>
    <col min="3579" max="3579" width="5.42578125" customWidth="1"/>
    <col min="3580" max="3580" width="45.42578125" customWidth="1"/>
    <col min="3581" max="3581" width="13.42578125" customWidth="1"/>
    <col min="3582" max="3582" width="11" customWidth="1"/>
    <col min="3583" max="3583" width="12.42578125" customWidth="1"/>
    <col min="3835" max="3835" width="5.42578125" customWidth="1"/>
    <col min="3836" max="3836" width="45.42578125" customWidth="1"/>
    <col min="3837" max="3837" width="13.42578125" customWidth="1"/>
    <col min="3838" max="3838" width="11" customWidth="1"/>
    <col min="3839" max="3839" width="12.42578125" customWidth="1"/>
    <col min="4091" max="4091" width="5.42578125" customWidth="1"/>
    <col min="4092" max="4092" width="45.42578125" customWidth="1"/>
    <col min="4093" max="4093" width="13.42578125" customWidth="1"/>
    <col min="4094" max="4094" width="11" customWidth="1"/>
    <col min="4095" max="4095" width="12.42578125" customWidth="1"/>
    <col min="4347" max="4347" width="5.42578125" customWidth="1"/>
    <col min="4348" max="4348" width="45.42578125" customWidth="1"/>
    <col min="4349" max="4349" width="13.42578125" customWidth="1"/>
    <col min="4350" max="4350" width="11" customWidth="1"/>
    <col min="4351" max="4351" width="12.42578125" customWidth="1"/>
    <col min="4603" max="4603" width="5.42578125" customWidth="1"/>
    <col min="4604" max="4604" width="45.42578125" customWidth="1"/>
    <col min="4605" max="4605" width="13.42578125" customWidth="1"/>
    <col min="4606" max="4606" width="11" customWidth="1"/>
    <col min="4607" max="4607" width="12.42578125" customWidth="1"/>
    <col min="4859" max="4859" width="5.42578125" customWidth="1"/>
    <col min="4860" max="4860" width="45.42578125" customWidth="1"/>
    <col min="4861" max="4861" width="13.42578125" customWidth="1"/>
    <col min="4862" max="4862" width="11" customWidth="1"/>
    <col min="4863" max="4863" width="12.42578125" customWidth="1"/>
    <col min="5115" max="5115" width="5.42578125" customWidth="1"/>
    <col min="5116" max="5116" width="45.42578125" customWidth="1"/>
    <col min="5117" max="5117" width="13.42578125" customWidth="1"/>
    <col min="5118" max="5118" width="11" customWidth="1"/>
    <col min="5119" max="5119" width="12.42578125" customWidth="1"/>
    <col min="5371" max="5371" width="5.42578125" customWidth="1"/>
    <col min="5372" max="5372" width="45.42578125" customWidth="1"/>
    <col min="5373" max="5373" width="13.42578125" customWidth="1"/>
    <col min="5374" max="5374" width="11" customWidth="1"/>
    <col min="5375" max="5375" width="12.42578125" customWidth="1"/>
    <col min="5627" max="5627" width="5.42578125" customWidth="1"/>
    <col min="5628" max="5628" width="45.42578125" customWidth="1"/>
    <col min="5629" max="5629" width="13.42578125" customWidth="1"/>
    <col min="5630" max="5630" width="11" customWidth="1"/>
    <col min="5631" max="5631" width="12.42578125" customWidth="1"/>
    <col min="5883" max="5883" width="5.42578125" customWidth="1"/>
    <col min="5884" max="5884" width="45.42578125" customWidth="1"/>
    <col min="5885" max="5885" width="13.42578125" customWidth="1"/>
    <col min="5886" max="5886" width="11" customWidth="1"/>
    <col min="5887" max="5887" width="12.42578125" customWidth="1"/>
    <col min="6139" max="6139" width="5.42578125" customWidth="1"/>
    <col min="6140" max="6140" width="45.42578125" customWidth="1"/>
    <col min="6141" max="6141" width="13.42578125" customWidth="1"/>
    <col min="6142" max="6142" width="11" customWidth="1"/>
    <col min="6143" max="6143" width="12.42578125" customWidth="1"/>
    <col min="6395" max="6395" width="5.42578125" customWidth="1"/>
    <col min="6396" max="6396" width="45.42578125" customWidth="1"/>
    <col min="6397" max="6397" width="13.42578125" customWidth="1"/>
    <col min="6398" max="6398" width="11" customWidth="1"/>
    <col min="6399" max="6399" width="12.42578125" customWidth="1"/>
    <col min="6651" max="6651" width="5.42578125" customWidth="1"/>
    <col min="6652" max="6652" width="45.42578125" customWidth="1"/>
    <col min="6653" max="6653" width="13.42578125" customWidth="1"/>
    <col min="6654" max="6654" width="11" customWidth="1"/>
    <col min="6655" max="6655" width="12.42578125" customWidth="1"/>
    <col min="6907" max="6907" width="5.42578125" customWidth="1"/>
    <col min="6908" max="6908" width="45.42578125" customWidth="1"/>
    <col min="6909" max="6909" width="13.42578125" customWidth="1"/>
    <col min="6910" max="6910" width="11" customWidth="1"/>
    <col min="6911" max="6911" width="12.42578125" customWidth="1"/>
    <col min="7163" max="7163" width="5.42578125" customWidth="1"/>
    <col min="7164" max="7164" width="45.42578125" customWidth="1"/>
    <col min="7165" max="7165" width="13.42578125" customWidth="1"/>
    <col min="7166" max="7166" width="11" customWidth="1"/>
    <col min="7167" max="7167" width="12.42578125" customWidth="1"/>
    <col min="7419" max="7419" width="5.42578125" customWidth="1"/>
    <col min="7420" max="7420" width="45.42578125" customWidth="1"/>
    <col min="7421" max="7421" width="13.42578125" customWidth="1"/>
    <col min="7422" max="7422" width="11" customWidth="1"/>
    <col min="7423" max="7423" width="12.42578125" customWidth="1"/>
    <col min="7675" max="7675" width="5.42578125" customWidth="1"/>
    <col min="7676" max="7676" width="45.42578125" customWidth="1"/>
    <col min="7677" max="7677" width="13.42578125" customWidth="1"/>
    <col min="7678" max="7678" width="11" customWidth="1"/>
    <col min="7679" max="7679" width="12.42578125" customWidth="1"/>
    <col min="7931" max="7931" width="5.42578125" customWidth="1"/>
    <col min="7932" max="7932" width="45.42578125" customWidth="1"/>
    <col min="7933" max="7933" width="13.42578125" customWidth="1"/>
    <col min="7934" max="7934" width="11" customWidth="1"/>
    <col min="7935" max="7935" width="12.42578125" customWidth="1"/>
    <col min="8187" max="8187" width="5.42578125" customWidth="1"/>
    <col min="8188" max="8188" width="45.42578125" customWidth="1"/>
    <col min="8189" max="8189" width="13.42578125" customWidth="1"/>
    <col min="8190" max="8190" width="11" customWidth="1"/>
    <col min="8191" max="8191" width="12.42578125" customWidth="1"/>
    <col min="8443" max="8443" width="5.42578125" customWidth="1"/>
    <col min="8444" max="8444" width="45.42578125" customWidth="1"/>
    <col min="8445" max="8445" width="13.42578125" customWidth="1"/>
    <col min="8446" max="8446" width="11" customWidth="1"/>
    <col min="8447" max="8447" width="12.42578125" customWidth="1"/>
    <col min="8699" max="8699" width="5.42578125" customWidth="1"/>
    <col min="8700" max="8700" width="45.42578125" customWidth="1"/>
    <col min="8701" max="8701" width="13.42578125" customWidth="1"/>
    <col min="8702" max="8702" width="11" customWidth="1"/>
    <col min="8703" max="8703" width="12.42578125" customWidth="1"/>
    <col min="8955" max="8955" width="5.42578125" customWidth="1"/>
    <col min="8956" max="8956" width="45.42578125" customWidth="1"/>
    <col min="8957" max="8957" width="13.42578125" customWidth="1"/>
    <col min="8958" max="8958" width="11" customWidth="1"/>
    <col min="8959" max="8959" width="12.42578125" customWidth="1"/>
    <col min="9211" max="9211" width="5.42578125" customWidth="1"/>
    <col min="9212" max="9212" width="45.42578125" customWidth="1"/>
    <col min="9213" max="9213" width="13.42578125" customWidth="1"/>
    <col min="9214" max="9214" width="11" customWidth="1"/>
    <col min="9215" max="9215" width="12.42578125" customWidth="1"/>
    <col min="9467" max="9467" width="5.42578125" customWidth="1"/>
    <col min="9468" max="9468" width="45.42578125" customWidth="1"/>
    <col min="9469" max="9469" width="13.42578125" customWidth="1"/>
    <col min="9470" max="9470" width="11" customWidth="1"/>
    <col min="9471" max="9471" width="12.42578125" customWidth="1"/>
    <col min="9723" max="9723" width="5.42578125" customWidth="1"/>
    <col min="9724" max="9724" width="45.42578125" customWidth="1"/>
    <col min="9725" max="9725" width="13.42578125" customWidth="1"/>
    <col min="9726" max="9726" width="11" customWidth="1"/>
    <col min="9727" max="9727" width="12.42578125" customWidth="1"/>
    <col min="9979" max="9979" width="5.42578125" customWidth="1"/>
    <col min="9980" max="9980" width="45.42578125" customWidth="1"/>
    <col min="9981" max="9981" width="13.42578125" customWidth="1"/>
    <col min="9982" max="9982" width="11" customWidth="1"/>
    <col min="9983" max="9983" width="12.42578125" customWidth="1"/>
    <col min="10235" max="10235" width="5.42578125" customWidth="1"/>
    <col min="10236" max="10236" width="45.42578125" customWidth="1"/>
    <col min="10237" max="10237" width="13.42578125" customWidth="1"/>
    <col min="10238" max="10238" width="11" customWidth="1"/>
    <col min="10239" max="10239" width="12.42578125" customWidth="1"/>
    <col min="10491" max="10491" width="5.42578125" customWidth="1"/>
    <col min="10492" max="10492" width="45.42578125" customWidth="1"/>
    <col min="10493" max="10493" width="13.42578125" customWidth="1"/>
    <col min="10494" max="10494" width="11" customWidth="1"/>
    <col min="10495" max="10495" width="12.42578125" customWidth="1"/>
    <col min="10747" max="10747" width="5.42578125" customWidth="1"/>
    <col min="10748" max="10748" width="45.42578125" customWidth="1"/>
    <col min="10749" max="10749" width="13.42578125" customWidth="1"/>
    <col min="10750" max="10750" width="11" customWidth="1"/>
    <col min="10751" max="10751" width="12.42578125" customWidth="1"/>
    <col min="11003" max="11003" width="5.42578125" customWidth="1"/>
    <col min="11004" max="11004" width="45.42578125" customWidth="1"/>
    <col min="11005" max="11005" width="13.42578125" customWidth="1"/>
    <col min="11006" max="11006" width="11" customWidth="1"/>
    <col min="11007" max="11007" width="12.42578125" customWidth="1"/>
    <col min="11259" max="11259" width="5.42578125" customWidth="1"/>
    <col min="11260" max="11260" width="45.42578125" customWidth="1"/>
    <col min="11261" max="11261" width="13.42578125" customWidth="1"/>
    <col min="11262" max="11262" width="11" customWidth="1"/>
    <col min="11263" max="11263" width="12.42578125" customWidth="1"/>
    <col min="11515" max="11515" width="5.42578125" customWidth="1"/>
    <col min="11516" max="11516" width="45.42578125" customWidth="1"/>
    <col min="11517" max="11517" width="13.42578125" customWidth="1"/>
    <col min="11518" max="11518" width="11" customWidth="1"/>
    <col min="11519" max="11519" width="12.42578125" customWidth="1"/>
    <col min="11771" max="11771" width="5.42578125" customWidth="1"/>
    <col min="11772" max="11772" width="45.42578125" customWidth="1"/>
    <col min="11773" max="11773" width="13.42578125" customWidth="1"/>
    <col min="11774" max="11774" width="11" customWidth="1"/>
    <col min="11775" max="11775" width="12.42578125" customWidth="1"/>
    <col min="12027" max="12027" width="5.42578125" customWidth="1"/>
    <col min="12028" max="12028" width="45.42578125" customWidth="1"/>
    <col min="12029" max="12029" width="13.42578125" customWidth="1"/>
    <col min="12030" max="12030" width="11" customWidth="1"/>
    <col min="12031" max="12031" width="12.42578125" customWidth="1"/>
    <col min="12283" max="12283" width="5.42578125" customWidth="1"/>
    <col min="12284" max="12284" width="45.42578125" customWidth="1"/>
    <col min="12285" max="12285" width="13.42578125" customWidth="1"/>
    <col min="12286" max="12286" width="11" customWidth="1"/>
    <col min="12287" max="12287" width="12.42578125" customWidth="1"/>
    <col min="12539" max="12539" width="5.42578125" customWidth="1"/>
    <col min="12540" max="12540" width="45.42578125" customWidth="1"/>
    <col min="12541" max="12541" width="13.42578125" customWidth="1"/>
    <col min="12542" max="12542" width="11" customWidth="1"/>
    <col min="12543" max="12543" width="12.42578125" customWidth="1"/>
    <col min="12795" max="12795" width="5.42578125" customWidth="1"/>
    <col min="12796" max="12796" width="45.42578125" customWidth="1"/>
    <col min="12797" max="12797" width="13.42578125" customWidth="1"/>
    <col min="12798" max="12798" width="11" customWidth="1"/>
    <col min="12799" max="12799" width="12.42578125" customWidth="1"/>
    <col min="13051" max="13051" width="5.42578125" customWidth="1"/>
    <col min="13052" max="13052" width="45.42578125" customWidth="1"/>
    <col min="13053" max="13053" width="13.42578125" customWidth="1"/>
    <col min="13054" max="13054" width="11" customWidth="1"/>
    <col min="13055" max="13055" width="12.42578125" customWidth="1"/>
    <col min="13307" max="13307" width="5.42578125" customWidth="1"/>
    <col min="13308" max="13308" width="45.42578125" customWidth="1"/>
    <col min="13309" max="13309" width="13.42578125" customWidth="1"/>
    <col min="13310" max="13310" width="11" customWidth="1"/>
    <col min="13311" max="13311" width="12.42578125" customWidth="1"/>
    <col min="13563" max="13563" width="5.42578125" customWidth="1"/>
    <col min="13564" max="13564" width="45.42578125" customWidth="1"/>
    <col min="13565" max="13565" width="13.42578125" customWidth="1"/>
    <col min="13566" max="13566" width="11" customWidth="1"/>
    <col min="13567" max="13567" width="12.42578125" customWidth="1"/>
    <col min="13819" max="13819" width="5.42578125" customWidth="1"/>
    <col min="13820" max="13820" width="45.42578125" customWidth="1"/>
    <col min="13821" max="13821" width="13.42578125" customWidth="1"/>
    <col min="13822" max="13822" width="11" customWidth="1"/>
    <col min="13823" max="13823" width="12.42578125" customWidth="1"/>
    <col min="14075" max="14075" width="5.42578125" customWidth="1"/>
    <col min="14076" max="14076" width="45.42578125" customWidth="1"/>
    <col min="14077" max="14077" width="13.42578125" customWidth="1"/>
    <col min="14078" max="14078" width="11" customWidth="1"/>
    <col min="14079" max="14079" width="12.42578125" customWidth="1"/>
    <col min="14331" max="14331" width="5.42578125" customWidth="1"/>
    <col min="14332" max="14332" width="45.42578125" customWidth="1"/>
    <col min="14333" max="14333" width="13.42578125" customWidth="1"/>
    <col min="14334" max="14334" width="11" customWidth="1"/>
    <col min="14335" max="14335" width="12.42578125" customWidth="1"/>
    <col min="14587" max="14587" width="5.42578125" customWidth="1"/>
    <col min="14588" max="14588" width="45.42578125" customWidth="1"/>
    <col min="14589" max="14589" width="13.42578125" customWidth="1"/>
    <col min="14590" max="14590" width="11" customWidth="1"/>
    <col min="14591" max="14591" width="12.42578125" customWidth="1"/>
    <col min="14843" max="14843" width="5.42578125" customWidth="1"/>
    <col min="14844" max="14844" width="45.42578125" customWidth="1"/>
    <col min="14845" max="14845" width="13.42578125" customWidth="1"/>
    <col min="14846" max="14846" width="11" customWidth="1"/>
    <col min="14847" max="14847" width="12.42578125" customWidth="1"/>
    <col min="15099" max="15099" width="5.42578125" customWidth="1"/>
    <col min="15100" max="15100" width="45.42578125" customWidth="1"/>
    <col min="15101" max="15101" width="13.42578125" customWidth="1"/>
    <col min="15102" max="15102" width="11" customWidth="1"/>
    <col min="15103" max="15103" width="12.42578125" customWidth="1"/>
    <col min="15355" max="15355" width="5.42578125" customWidth="1"/>
    <col min="15356" max="15356" width="45.42578125" customWidth="1"/>
    <col min="15357" max="15357" width="13.42578125" customWidth="1"/>
    <col min="15358" max="15358" width="11" customWidth="1"/>
    <col min="15359" max="15359" width="12.42578125" customWidth="1"/>
    <col min="15611" max="15611" width="5.42578125" customWidth="1"/>
    <col min="15612" max="15612" width="45.42578125" customWidth="1"/>
    <col min="15613" max="15613" width="13.42578125" customWidth="1"/>
    <col min="15614" max="15614" width="11" customWidth="1"/>
    <col min="15615" max="15615" width="12.42578125" customWidth="1"/>
    <col min="15867" max="15867" width="5.42578125" customWidth="1"/>
    <col min="15868" max="15868" width="45.42578125" customWidth="1"/>
    <col min="15869" max="15869" width="13.42578125" customWidth="1"/>
    <col min="15870" max="15870" width="11" customWidth="1"/>
    <col min="15871" max="15871" width="12.42578125" customWidth="1"/>
    <col min="16123" max="16123" width="5.42578125" customWidth="1"/>
    <col min="16124" max="16124" width="45.42578125" customWidth="1"/>
    <col min="16125" max="16125" width="13.42578125" customWidth="1"/>
    <col min="16126" max="16126" width="11" customWidth="1"/>
    <col min="16127" max="16127" width="12.42578125" customWidth="1"/>
  </cols>
  <sheetData>
    <row r="1" spans="1:8" s="35" customFormat="1" ht="15.75">
      <c r="A1" s="63" t="s">
        <v>60</v>
      </c>
      <c r="B1" s="62"/>
      <c r="C1" s="62"/>
      <c r="D1" s="62"/>
      <c r="E1" s="62"/>
      <c r="F1" s="62"/>
    </row>
    <row r="2" spans="1:8" s="35" customFormat="1" ht="15.75">
      <c r="A2" s="61" t="s">
        <v>53</v>
      </c>
      <c r="B2" s="62"/>
      <c r="C2" s="62"/>
      <c r="D2" s="62"/>
      <c r="E2" s="62"/>
      <c r="F2" s="62"/>
      <c r="G2" s="62"/>
      <c r="H2" s="62"/>
    </row>
    <row r="3" spans="1:8" s="34" customFormat="1" ht="15.75">
      <c r="A3" s="58" t="s">
        <v>62</v>
      </c>
      <c r="B3" s="58"/>
      <c r="C3" s="58"/>
      <c r="D3" s="58"/>
      <c r="E3" s="58"/>
    </row>
    <row r="4" spans="1:8" s="35" customFormat="1">
      <c r="A4" s="5"/>
      <c r="B4" s="6"/>
      <c r="C4" s="4"/>
      <c r="D4" s="4"/>
      <c r="E4" s="4"/>
    </row>
    <row r="5" spans="1:8" s="35" customFormat="1">
      <c r="A5" s="5"/>
      <c r="B5" s="6"/>
      <c r="C5" s="4" t="s">
        <v>29</v>
      </c>
      <c r="D5" s="4"/>
      <c r="E5" s="4"/>
    </row>
    <row r="6" spans="1:8" s="35" customFormat="1">
      <c r="C6" s="1"/>
      <c r="D6" s="1"/>
      <c r="E6" s="1"/>
    </row>
    <row r="7" spans="1:8" s="35" customFormat="1" ht="78.75" customHeight="1">
      <c r="A7" s="59" t="s">
        <v>61</v>
      </c>
      <c r="B7" s="60"/>
      <c r="C7" s="60"/>
      <c r="D7" s="60"/>
      <c r="E7" s="61"/>
    </row>
    <row r="8" spans="1:8" s="35" customFormat="1">
      <c r="C8" s="55" t="s">
        <v>57</v>
      </c>
      <c r="D8" s="7" t="s">
        <v>31</v>
      </c>
      <c r="E8" s="7" t="s">
        <v>48</v>
      </c>
    </row>
    <row r="9" spans="1:8" s="35" customFormat="1" ht="17.25" customHeight="1">
      <c r="A9" s="36" t="s">
        <v>25</v>
      </c>
      <c r="B9" s="37" t="s">
        <v>49</v>
      </c>
      <c r="C9" s="38" t="s">
        <v>50</v>
      </c>
      <c r="D9" s="38" t="s">
        <v>51</v>
      </c>
      <c r="E9" s="38" t="s">
        <v>52</v>
      </c>
    </row>
    <row r="10" spans="1:8" s="35" customFormat="1" ht="22.5" customHeight="1">
      <c r="A10" s="39" t="s">
        <v>22</v>
      </c>
      <c r="B10" s="45" t="s">
        <v>21</v>
      </c>
      <c r="C10" s="31">
        <v>2061</v>
      </c>
      <c r="D10" s="31">
        <v>1792</v>
      </c>
      <c r="E10" s="31">
        <v>1858</v>
      </c>
    </row>
    <row r="11" spans="1:8" s="35" customFormat="1" ht="18.75">
      <c r="A11" s="40" t="s">
        <v>23</v>
      </c>
      <c r="B11" s="45" t="s">
        <v>24</v>
      </c>
      <c r="C11" s="41">
        <f>SUM(C12:C33)</f>
        <v>5597</v>
      </c>
      <c r="D11" s="41">
        <f>SUM(D12:D33)</f>
        <v>4866</v>
      </c>
      <c r="E11" s="41">
        <f>SUM(E12:E33)</f>
        <v>5048</v>
      </c>
    </row>
    <row r="12" spans="1:8" s="35" customFormat="1" ht="18.75">
      <c r="A12" s="42">
        <v>1</v>
      </c>
      <c r="B12" s="46" t="s">
        <v>1</v>
      </c>
      <c r="C12" s="43">
        <v>122</v>
      </c>
      <c r="D12" s="43">
        <v>106</v>
      </c>
      <c r="E12" s="43">
        <v>110</v>
      </c>
    </row>
    <row r="13" spans="1:8" s="35" customFormat="1" ht="18.75">
      <c r="A13" s="42">
        <v>2</v>
      </c>
      <c r="B13" s="46" t="s">
        <v>2</v>
      </c>
      <c r="C13" s="43">
        <v>552</v>
      </c>
      <c r="D13" s="43">
        <v>480</v>
      </c>
      <c r="E13" s="43">
        <v>498</v>
      </c>
    </row>
    <row r="14" spans="1:8" s="35" customFormat="1" ht="18.75">
      <c r="A14" s="42">
        <v>3</v>
      </c>
      <c r="B14" s="46" t="s">
        <v>3</v>
      </c>
      <c r="C14" s="43">
        <v>176</v>
      </c>
      <c r="D14" s="43">
        <v>153</v>
      </c>
      <c r="E14" s="43">
        <v>159</v>
      </c>
    </row>
    <row r="15" spans="1:8" s="35" customFormat="1" ht="18.75">
      <c r="A15" s="42">
        <v>4</v>
      </c>
      <c r="B15" s="46" t="s">
        <v>28</v>
      </c>
      <c r="C15" s="43">
        <v>331</v>
      </c>
      <c r="D15" s="43">
        <v>287</v>
      </c>
      <c r="E15" s="43">
        <v>297</v>
      </c>
    </row>
    <row r="16" spans="1:8" s="35" customFormat="1" ht="18.75">
      <c r="A16" s="42">
        <v>5</v>
      </c>
      <c r="B16" s="46" t="s">
        <v>4</v>
      </c>
      <c r="C16" s="43">
        <v>272</v>
      </c>
      <c r="D16" s="43">
        <v>237</v>
      </c>
      <c r="E16" s="43">
        <v>246</v>
      </c>
    </row>
    <row r="17" spans="1:5" s="35" customFormat="1" ht="18.75">
      <c r="A17" s="42">
        <v>6</v>
      </c>
      <c r="B17" s="46" t="s">
        <v>5</v>
      </c>
      <c r="C17" s="43">
        <v>302</v>
      </c>
      <c r="D17" s="43">
        <v>263</v>
      </c>
      <c r="E17" s="43">
        <v>273</v>
      </c>
    </row>
    <row r="18" spans="1:5" s="35" customFormat="1" ht="18.75">
      <c r="A18" s="42">
        <v>7</v>
      </c>
      <c r="B18" s="46" t="s">
        <v>6</v>
      </c>
      <c r="C18" s="43">
        <v>110</v>
      </c>
      <c r="D18" s="43">
        <v>96</v>
      </c>
      <c r="E18" s="43">
        <v>99</v>
      </c>
    </row>
    <row r="19" spans="1:5" s="35" customFormat="1" ht="18.75">
      <c r="A19" s="42">
        <v>8</v>
      </c>
      <c r="B19" s="46" t="s">
        <v>7</v>
      </c>
      <c r="C19" s="43">
        <v>41</v>
      </c>
      <c r="D19" s="43">
        <v>36</v>
      </c>
      <c r="E19" s="43">
        <v>37</v>
      </c>
    </row>
    <row r="20" spans="1:5" s="35" customFormat="1" ht="18.75">
      <c r="A20" s="42">
        <v>9</v>
      </c>
      <c r="B20" s="46" t="s">
        <v>8</v>
      </c>
      <c r="C20" s="43">
        <v>167</v>
      </c>
      <c r="D20" s="43">
        <v>145</v>
      </c>
      <c r="E20" s="43">
        <v>150</v>
      </c>
    </row>
    <row r="21" spans="1:5" s="35" customFormat="1" ht="18.75">
      <c r="A21" s="42">
        <v>10</v>
      </c>
      <c r="B21" s="46" t="s">
        <v>9</v>
      </c>
      <c r="C21" s="43">
        <v>201</v>
      </c>
      <c r="D21" s="43">
        <v>174</v>
      </c>
      <c r="E21" s="43">
        <v>181</v>
      </c>
    </row>
    <row r="22" spans="1:5" s="35" customFormat="1" ht="18.75">
      <c r="A22" s="42">
        <v>11</v>
      </c>
      <c r="B22" s="46" t="s">
        <v>10</v>
      </c>
      <c r="C22" s="43">
        <v>359</v>
      </c>
      <c r="D22" s="43">
        <v>312</v>
      </c>
      <c r="E22" s="43">
        <v>324</v>
      </c>
    </row>
    <row r="23" spans="1:5" s="35" customFormat="1" ht="18.75">
      <c r="A23" s="42">
        <v>12</v>
      </c>
      <c r="B23" s="46" t="s">
        <v>11</v>
      </c>
      <c r="C23" s="43">
        <v>220</v>
      </c>
      <c r="D23" s="43">
        <v>191</v>
      </c>
      <c r="E23" s="43">
        <v>199</v>
      </c>
    </row>
    <row r="24" spans="1:5" s="35" customFormat="1" ht="18.75">
      <c r="A24" s="42">
        <v>13</v>
      </c>
      <c r="B24" s="46" t="s">
        <v>12</v>
      </c>
      <c r="C24" s="43">
        <v>161</v>
      </c>
      <c r="D24" s="43">
        <v>140</v>
      </c>
      <c r="E24" s="43">
        <v>145</v>
      </c>
    </row>
    <row r="25" spans="1:5" s="35" customFormat="1" ht="20.25" customHeight="1">
      <c r="A25" s="42">
        <v>14</v>
      </c>
      <c r="B25" s="46" t="s">
        <v>13</v>
      </c>
      <c r="C25" s="43">
        <v>295</v>
      </c>
      <c r="D25" s="43">
        <v>256</v>
      </c>
      <c r="E25" s="43">
        <v>266</v>
      </c>
    </row>
    <row r="26" spans="1:5" s="35" customFormat="1" ht="18.75">
      <c r="A26" s="42">
        <v>15</v>
      </c>
      <c r="B26" s="46" t="s">
        <v>14</v>
      </c>
      <c r="C26" s="43">
        <v>226</v>
      </c>
      <c r="D26" s="43">
        <v>197</v>
      </c>
      <c r="E26" s="43">
        <v>204</v>
      </c>
    </row>
    <row r="27" spans="1:5" s="35" customFormat="1" ht="18.75">
      <c r="A27" s="42">
        <v>16</v>
      </c>
      <c r="B27" s="46" t="s">
        <v>15</v>
      </c>
      <c r="C27" s="43">
        <v>171</v>
      </c>
      <c r="D27" s="43">
        <v>149</v>
      </c>
      <c r="E27" s="43">
        <v>155</v>
      </c>
    </row>
    <row r="28" spans="1:5" s="35" customFormat="1" ht="18.75">
      <c r="A28" s="42">
        <v>17</v>
      </c>
      <c r="B28" s="46" t="s">
        <v>16</v>
      </c>
      <c r="C28" s="43">
        <v>150</v>
      </c>
      <c r="D28" s="43">
        <v>130</v>
      </c>
      <c r="E28" s="43">
        <v>135</v>
      </c>
    </row>
    <row r="29" spans="1:5" s="35" customFormat="1" ht="18.75">
      <c r="A29" s="42">
        <v>18</v>
      </c>
      <c r="B29" s="46" t="s">
        <v>17</v>
      </c>
      <c r="C29" s="43">
        <v>264</v>
      </c>
      <c r="D29" s="43">
        <v>230</v>
      </c>
      <c r="E29" s="43">
        <v>238</v>
      </c>
    </row>
    <row r="30" spans="1:5" s="35" customFormat="1" ht="18.75">
      <c r="A30" s="42">
        <v>19</v>
      </c>
      <c r="B30" s="46" t="s">
        <v>18</v>
      </c>
      <c r="C30" s="43">
        <v>1008</v>
      </c>
      <c r="D30" s="43">
        <v>877</v>
      </c>
      <c r="E30" s="43">
        <v>910</v>
      </c>
    </row>
    <row r="31" spans="1:5" s="35" customFormat="1" ht="21.75" customHeight="1">
      <c r="A31" s="42">
        <v>20</v>
      </c>
      <c r="B31" s="46" t="s">
        <v>26</v>
      </c>
      <c r="C31" s="43">
        <v>111</v>
      </c>
      <c r="D31" s="43">
        <v>96</v>
      </c>
      <c r="E31" s="43">
        <v>100</v>
      </c>
    </row>
    <row r="32" spans="1:5" s="35" customFormat="1" ht="18.75">
      <c r="A32" s="42">
        <v>21</v>
      </c>
      <c r="B32" s="46" t="s">
        <v>19</v>
      </c>
      <c r="C32" s="43">
        <v>166</v>
      </c>
      <c r="D32" s="43">
        <v>144</v>
      </c>
      <c r="E32" s="43">
        <v>149</v>
      </c>
    </row>
    <row r="33" spans="1:5" s="35" customFormat="1" ht="18.75">
      <c r="A33" s="42">
        <v>22</v>
      </c>
      <c r="B33" s="46" t="s">
        <v>20</v>
      </c>
      <c r="C33" s="43">
        <v>192</v>
      </c>
      <c r="D33" s="43">
        <v>167</v>
      </c>
      <c r="E33" s="43">
        <v>173</v>
      </c>
    </row>
    <row r="34" spans="1:5" s="35" customFormat="1" ht="18.75">
      <c r="A34" s="44"/>
      <c r="B34" s="47" t="s">
        <v>0</v>
      </c>
      <c r="C34" s="41">
        <f>SUM(C10:C11)</f>
        <v>7658</v>
      </c>
      <c r="D34" s="41">
        <f>SUM(D10:D11)</f>
        <v>6658</v>
      </c>
      <c r="E34" s="41">
        <f>SUM(E10:E11)</f>
        <v>6906</v>
      </c>
    </row>
    <row r="35" spans="1:5" s="35" customFormat="1" ht="12" customHeight="1"/>
    <row r="36" spans="1:5" s="35" customFormat="1" ht="84.75" customHeight="1"/>
    <row r="37" spans="1:5" s="35" customFormat="1"/>
    <row r="38" spans="1:5" s="35" customFormat="1" ht="12" customHeight="1"/>
    <row r="39" spans="1:5" s="35" customFormat="1" ht="26.25" customHeight="1"/>
    <row r="40" spans="1:5" s="35" customFormat="1" ht="22.5" customHeight="1"/>
    <row r="41" spans="1:5" s="35" customFormat="1" ht="22.5" customHeight="1"/>
    <row r="42" spans="1:5" s="35" customFormat="1" ht="23.25" customHeight="1"/>
    <row r="43" spans="1:5" s="35" customFormat="1"/>
  </sheetData>
  <mergeCells count="4">
    <mergeCell ref="A3:E3"/>
    <mergeCell ref="A7:E7"/>
    <mergeCell ref="A2:H2"/>
    <mergeCell ref="A1:F1"/>
  </mergeCells>
  <pageMargins left="1.4960629921259843" right="0.70866141732283472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A4" sqref="A4"/>
    </sheetView>
  </sheetViews>
  <sheetFormatPr defaultRowHeight="12.75"/>
  <cols>
    <col min="1" max="1" width="5.5703125" customWidth="1"/>
    <col min="2" max="2" width="46.140625" customWidth="1"/>
    <col min="3" max="3" width="13.7109375" customWidth="1"/>
    <col min="4" max="4" width="11.5703125" hidden="1" customWidth="1"/>
    <col min="5" max="5" width="12.85546875" hidden="1" customWidth="1"/>
  </cols>
  <sheetData>
    <row r="1" spans="1:7" s="35" customFormat="1" ht="15.75">
      <c r="A1" s="63" t="s">
        <v>60</v>
      </c>
      <c r="B1" s="62"/>
      <c r="C1" s="62"/>
      <c r="D1" s="62"/>
      <c r="E1" s="62"/>
      <c r="F1" s="62"/>
      <c r="G1" s="62"/>
    </row>
    <row r="2" spans="1:7" s="35" customFormat="1" ht="15.75">
      <c r="A2" s="61" t="s">
        <v>58</v>
      </c>
      <c r="B2" s="64"/>
      <c r="C2" s="64"/>
      <c r="D2" s="64"/>
      <c r="E2" s="64"/>
      <c r="F2" s="64"/>
    </row>
    <row r="3" spans="1:7" s="35" customFormat="1" ht="15.75">
      <c r="A3" s="58" t="s">
        <v>63</v>
      </c>
      <c r="B3" s="58"/>
      <c r="C3" s="58"/>
      <c r="D3" s="58"/>
      <c r="E3" s="58"/>
      <c r="F3" s="64"/>
    </row>
    <row r="4" spans="1:7" s="35" customFormat="1">
      <c r="A4" s="5"/>
      <c r="B4" s="6"/>
      <c r="C4" s="4"/>
      <c r="D4" s="4"/>
      <c r="E4" s="4"/>
      <c r="F4" s="5"/>
    </row>
    <row r="5" spans="1:7" s="35" customFormat="1">
      <c r="A5" s="5"/>
      <c r="B5" s="6"/>
      <c r="C5" s="4" t="s">
        <v>47</v>
      </c>
      <c r="D5" s="4"/>
      <c r="E5" s="4"/>
      <c r="F5" s="5"/>
    </row>
    <row r="6" spans="1:7" s="35" customFormat="1">
      <c r="A6" s="5"/>
      <c r="B6" s="5"/>
      <c r="C6" s="6"/>
      <c r="D6" s="6"/>
      <c r="E6" s="6"/>
      <c r="F6" s="5"/>
    </row>
    <row r="7" spans="1:7" s="35" customFormat="1" ht="98.25" customHeight="1">
      <c r="A7" s="59" t="s">
        <v>55</v>
      </c>
      <c r="B7" s="60"/>
      <c r="C7" s="60"/>
      <c r="D7" s="60"/>
      <c r="E7" s="61"/>
      <c r="F7" s="5"/>
    </row>
    <row r="8" spans="1:7" s="35" customFormat="1">
      <c r="A8" s="48"/>
      <c r="B8" s="48"/>
      <c r="C8" s="55" t="s">
        <v>57</v>
      </c>
      <c r="D8" s="49" t="s">
        <v>31</v>
      </c>
      <c r="E8" s="49" t="s">
        <v>48</v>
      </c>
      <c r="F8" s="5"/>
    </row>
    <row r="9" spans="1:7" s="35" customFormat="1" ht="31.5">
      <c r="A9" s="50" t="s">
        <v>25</v>
      </c>
      <c r="B9" s="57" t="s">
        <v>54</v>
      </c>
      <c r="C9" s="13" t="s">
        <v>50</v>
      </c>
      <c r="D9" s="13" t="s">
        <v>51</v>
      </c>
      <c r="E9" s="13" t="s">
        <v>52</v>
      </c>
      <c r="F9" s="5"/>
    </row>
    <row r="10" spans="1:7" s="35" customFormat="1" ht="18.75">
      <c r="A10" s="51" t="s">
        <v>22</v>
      </c>
      <c r="B10" s="56" t="s">
        <v>24</v>
      </c>
      <c r="C10" s="52">
        <f>SUM(C11:C23)</f>
        <v>12200</v>
      </c>
      <c r="D10" s="52">
        <f>SUM(D11:D23)</f>
        <v>12800</v>
      </c>
      <c r="E10" s="52">
        <f>SUM(E11:E23)</f>
        <v>13600</v>
      </c>
      <c r="F10" s="5"/>
    </row>
    <row r="11" spans="1:7" s="35" customFormat="1" ht="18.75">
      <c r="A11" s="14">
        <v>1</v>
      </c>
      <c r="B11" s="18" t="s">
        <v>1</v>
      </c>
      <c r="C11" s="31">
        <v>312</v>
      </c>
      <c r="D11" s="43">
        <v>332</v>
      </c>
      <c r="E11" s="43">
        <v>361</v>
      </c>
      <c r="F11" s="5"/>
    </row>
    <row r="12" spans="1:7" s="35" customFormat="1" ht="18.75">
      <c r="A12" s="14">
        <v>2</v>
      </c>
      <c r="B12" s="18" t="s">
        <v>2</v>
      </c>
      <c r="C12" s="31">
        <v>2263</v>
      </c>
      <c r="D12" s="43">
        <v>2353</v>
      </c>
      <c r="E12" s="43">
        <v>2451</v>
      </c>
      <c r="F12" s="5"/>
    </row>
    <row r="13" spans="1:7" s="35" customFormat="1" ht="18.75">
      <c r="A13" s="14">
        <v>3</v>
      </c>
      <c r="B13" s="18" t="s">
        <v>28</v>
      </c>
      <c r="C13" s="31">
        <v>1507</v>
      </c>
      <c r="D13" s="43">
        <v>1557</v>
      </c>
      <c r="E13" s="43">
        <v>1610</v>
      </c>
      <c r="F13" s="5"/>
    </row>
    <row r="14" spans="1:7" s="35" customFormat="1" ht="18.75">
      <c r="A14" s="14">
        <v>4</v>
      </c>
      <c r="B14" s="18" t="s">
        <v>5</v>
      </c>
      <c r="C14" s="31">
        <v>41</v>
      </c>
      <c r="D14" s="31">
        <v>73</v>
      </c>
      <c r="E14" s="31">
        <v>136</v>
      </c>
      <c r="F14" s="5"/>
    </row>
    <row r="15" spans="1:7" s="35" customFormat="1" ht="18.75">
      <c r="A15" s="14">
        <v>5</v>
      </c>
      <c r="B15" s="18" t="s">
        <v>7</v>
      </c>
      <c r="C15" s="31">
        <v>186</v>
      </c>
      <c r="D15" s="43">
        <v>208</v>
      </c>
      <c r="E15" s="43">
        <v>233</v>
      </c>
      <c r="F15" s="5"/>
    </row>
    <row r="16" spans="1:7" s="35" customFormat="1" ht="18.75">
      <c r="A16" s="14">
        <v>6</v>
      </c>
      <c r="B16" s="18" t="s">
        <v>8</v>
      </c>
      <c r="C16" s="31">
        <v>663</v>
      </c>
      <c r="D16" s="43">
        <v>706</v>
      </c>
      <c r="E16" s="43">
        <v>771</v>
      </c>
      <c r="F16" s="5"/>
    </row>
    <row r="17" spans="1:6" s="35" customFormat="1" ht="18.75">
      <c r="A17" s="14">
        <v>7</v>
      </c>
      <c r="B17" s="18" t="s">
        <v>10</v>
      </c>
      <c r="C17" s="31">
        <v>1231</v>
      </c>
      <c r="D17" s="43">
        <v>1264</v>
      </c>
      <c r="E17" s="43">
        <v>1304</v>
      </c>
      <c r="F17" s="5"/>
    </row>
    <row r="18" spans="1:6" s="35" customFormat="1" ht="18.75">
      <c r="A18" s="14">
        <v>8</v>
      </c>
      <c r="B18" s="18" t="s">
        <v>11</v>
      </c>
      <c r="C18" s="31">
        <v>211</v>
      </c>
      <c r="D18" s="43">
        <v>239</v>
      </c>
      <c r="E18" s="43">
        <v>288</v>
      </c>
      <c r="F18" s="5"/>
    </row>
    <row r="19" spans="1:6" s="35" customFormat="1" ht="18.75">
      <c r="A19" s="14">
        <v>9</v>
      </c>
      <c r="B19" s="18" t="s">
        <v>12</v>
      </c>
      <c r="C19" s="31">
        <v>382</v>
      </c>
      <c r="D19" s="43">
        <v>400</v>
      </c>
      <c r="E19" s="43">
        <v>428</v>
      </c>
      <c r="F19" s="5"/>
    </row>
    <row r="20" spans="1:6" s="35" customFormat="1" ht="18.75">
      <c r="A20" s="14">
        <v>10</v>
      </c>
      <c r="B20" s="18" t="s">
        <v>13</v>
      </c>
      <c r="C20" s="31">
        <v>1043</v>
      </c>
      <c r="D20" s="43">
        <v>1096</v>
      </c>
      <c r="E20" s="43">
        <v>1174</v>
      </c>
      <c r="F20" s="5"/>
    </row>
    <row r="21" spans="1:6" s="35" customFormat="1" ht="18.75">
      <c r="A21" s="14">
        <v>11</v>
      </c>
      <c r="B21" s="18" t="s">
        <v>14</v>
      </c>
      <c r="C21" s="31">
        <v>580</v>
      </c>
      <c r="D21" s="43">
        <v>620</v>
      </c>
      <c r="E21" s="43">
        <v>677</v>
      </c>
      <c r="F21" s="5"/>
    </row>
    <row r="22" spans="1:6" s="35" customFormat="1" ht="18.75">
      <c r="A22" s="14">
        <v>12</v>
      </c>
      <c r="B22" s="18" t="s">
        <v>17</v>
      </c>
      <c r="C22" s="31">
        <v>182</v>
      </c>
      <c r="D22" s="43">
        <v>220</v>
      </c>
      <c r="E22" s="43">
        <v>295</v>
      </c>
      <c r="F22" s="5"/>
    </row>
    <row r="23" spans="1:6" s="35" customFormat="1" ht="18.75">
      <c r="A23" s="14">
        <v>13</v>
      </c>
      <c r="B23" s="18" t="s">
        <v>18</v>
      </c>
      <c r="C23" s="31">
        <v>3599</v>
      </c>
      <c r="D23" s="43">
        <v>3732</v>
      </c>
      <c r="E23" s="43">
        <v>3872</v>
      </c>
      <c r="F23" s="5"/>
    </row>
    <row r="24" spans="1:6" s="35" customFormat="1" ht="18.75">
      <c r="A24" s="53"/>
      <c r="B24" s="54" t="s">
        <v>0</v>
      </c>
      <c r="C24" s="29">
        <f>C10</f>
        <v>12200</v>
      </c>
      <c r="D24" s="29">
        <f>D10</f>
        <v>12800</v>
      </c>
      <c r="E24" s="29">
        <f>E10</f>
        <v>13600</v>
      </c>
      <c r="F24" s="5"/>
    </row>
  </sheetData>
  <mergeCells count="4">
    <mergeCell ref="A7:E7"/>
    <mergeCell ref="A2:F2"/>
    <mergeCell ref="A3:F3"/>
    <mergeCell ref="A1:G1"/>
  </mergeCells>
  <pageMargins left="1.299212598425197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7"/>
  <sheetViews>
    <sheetView tabSelected="1" workbookViewId="0">
      <selection activeCell="A4" sqref="A4"/>
    </sheetView>
  </sheetViews>
  <sheetFormatPr defaultRowHeight="12.75"/>
  <cols>
    <col min="1" max="1" width="6.28515625" customWidth="1"/>
    <col min="2" max="2" width="56.28515625" customWidth="1"/>
    <col min="3" max="3" width="19.28515625" customWidth="1"/>
  </cols>
  <sheetData>
    <row r="1" spans="1:5" ht="15.75">
      <c r="A1" s="21"/>
      <c r="B1" s="65" t="s">
        <v>59</v>
      </c>
      <c r="C1" s="58"/>
    </row>
    <row r="2" spans="1:5" ht="15.75">
      <c r="A2" s="22" t="s">
        <v>30</v>
      </c>
      <c r="B2" s="66" t="s">
        <v>27</v>
      </c>
      <c r="C2" s="58"/>
    </row>
    <row r="3" spans="1:5" ht="15.75">
      <c r="A3" s="58" t="s">
        <v>64</v>
      </c>
      <c r="B3" s="58"/>
      <c r="C3" s="58"/>
      <c r="D3" s="9"/>
      <c r="E3" s="9"/>
    </row>
    <row r="4" spans="1:5">
      <c r="C4" s="4" t="s">
        <v>46</v>
      </c>
    </row>
    <row r="5" spans="1:5" s="33" customFormat="1">
      <c r="C5" s="4"/>
    </row>
    <row r="6" spans="1:5" ht="156.75" customHeight="1">
      <c r="A6" s="59" t="s">
        <v>56</v>
      </c>
      <c r="B6" s="60"/>
      <c r="C6" s="60"/>
    </row>
    <row r="7" spans="1:5">
      <c r="A7" s="5"/>
      <c r="B7" s="5"/>
      <c r="C7" s="55" t="s">
        <v>57</v>
      </c>
    </row>
    <row r="8" spans="1:5" ht="23.25" customHeight="1">
      <c r="A8" s="25" t="s">
        <v>25</v>
      </c>
      <c r="B8" s="28" t="s">
        <v>36</v>
      </c>
      <c r="C8" s="27" t="s">
        <v>45</v>
      </c>
    </row>
    <row r="9" spans="1:5" ht="18.75">
      <c r="A9" s="12" t="s">
        <v>22</v>
      </c>
      <c r="B9" s="23" t="s">
        <v>21</v>
      </c>
      <c r="C9" s="30">
        <v>117644</v>
      </c>
    </row>
    <row r="10" spans="1:5" ht="18.75">
      <c r="A10" s="12" t="s">
        <v>23</v>
      </c>
      <c r="B10" s="23" t="s">
        <v>24</v>
      </c>
      <c r="C10" s="31">
        <f>SUM(C11:C32)</f>
        <v>123536.1</v>
      </c>
    </row>
    <row r="11" spans="1:5" ht="18.75">
      <c r="A11" s="14">
        <v>1</v>
      </c>
      <c r="B11" s="18" t="s">
        <v>1</v>
      </c>
      <c r="C11" s="32">
        <v>4297</v>
      </c>
    </row>
    <row r="12" spans="1:5" ht="18.75">
      <c r="A12" s="14">
        <v>2</v>
      </c>
      <c r="B12" s="18" t="s">
        <v>2</v>
      </c>
      <c r="C12" s="32">
        <v>10909.2</v>
      </c>
    </row>
    <row r="13" spans="1:5" ht="18.75">
      <c r="A13" s="14">
        <v>3</v>
      </c>
      <c r="B13" s="18" t="s">
        <v>3</v>
      </c>
      <c r="C13" s="32">
        <f>3942+400</f>
        <v>4342</v>
      </c>
    </row>
    <row r="14" spans="1:5" ht="18.75">
      <c r="A14" s="14">
        <v>4</v>
      </c>
      <c r="B14" s="18" t="s">
        <v>28</v>
      </c>
      <c r="C14" s="32">
        <v>1970</v>
      </c>
    </row>
    <row r="15" spans="1:5" ht="18.75">
      <c r="A15" s="14">
        <v>5</v>
      </c>
      <c r="B15" s="18" t="s">
        <v>4</v>
      </c>
      <c r="C15" s="32">
        <v>8950.2999999999993</v>
      </c>
    </row>
    <row r="16" spans="1:5" ht="18.75">
      <c r="A16" s="14">
        <v>6</v>
      </c>
      <c r="B16" s="18" t="s">
        <v>5</v>
      </c>
      <c r="C16" s="32">
        <v>7001.6</v>
      </c>
    </row>
    <row r="17" spans="1:4" ht="18.75">
      <c r="A17" s="14">
        <v>7</v>
      </c>
      <c r="B17" s="18" t="s">
        <v>6</v>
      </c>
      <c r="C17" s="32">
        <v>5339</v>
      </c>
    </row>
    <row r="18" spans="1:4" ht="18.75">
      <c r="A18" s="14">
        <v>8</v>
      </c>
      <c r="B18" s="18" t="s">
        <v>7</v>
      </c>
      <c r="C18" s="32">
        <v>3510</v>
      </c>
    </row>
    <row r="19" spans="1:4" ht="18.75">
      <c r="A19" s="14">
        <v>9</v>
      </c>
      <c r="B19" s="18" t="s">
        <v>8</v>
      </c>
      <c r="C19" s="32">
        <v>2863</v>
      </c>
    </row>
    <row r="20" spans="1:4" ht="18.75">
      <c r="A20" s="14">
        <v>10</v>
      </c>
      <c r="B20" s="18" t="s">
        <v>9</v>
      </c>
      <c r="C20" s="32">
        <v>6773</v>
      </c>
    </row>
    <row r="21" spans="1:4" ht="18.75">
      <c r="A21" s="14">
        <v>11</v>
      </c>
      <c r="B21" s="18" t="s">
        <v>10</v>
      </c>
      <c r="C21" s="32">
        <v>3754</v>
      </c>
    </row>
    <row r="22" spans="1:4" ht="18.75">
      <c r="A22" s="14">
        <v>12</v>
      </c>
      <c r="B22" s="18" t="s">
        <v>11</v>
      </c>
      <c r="C22" s="32">
        <v>7489</v>
      </c>
    </row>
    <row r="23" spans="1:4" ht="18.75">
      <c r="A23" s="14">
        <v>13</v>
      </c>
      <c r="B23" s="18" t="s">
        <v>12</v>
      </c>
      <c r="C23" s="32">
        <v>3611</v>
      </c>
    </row>
    <row r="24" spans="1:4" ht="18.75">
      <c r="A24" s="14">
        <v>14</v>
      </c>
      <c r="B24" s="18" t="s">
        <v>13</v>
      </c>
      <c r="C24" s="32">
        <v>6259</v>
      </c>
    </row>
    <row r="25" spans="1:4" ht="18.75">
      <c r="A25" s="14">
        <v>15</v>
      </c>
      <c r="B25" s="18" t="s">
        <v>14</v>
      </c>
      <c r="C25" s="32">
        <v>2698</v>
      </c>
    </row>
    <row r="26" spans="1:4" ht="18.75">
      <c r="A26" s="14">
        <v>16</v>
      </c>
      <c r="B26" s="18" t="s">
        <v>15</v>
      </c>
      <c r="C26" s="32">
        <v>3277</v>
      </c>
      <c r="D26" t="s">
        <v>44</v>
      </c>
    </row>
    <row r="27" spans="1:4" ht="18.75">
      <c r="A27" s="14">
        <v>17</v>
      </c>
      <c r="B27" s="18" t="s">
        <v>16</v>
      </c>
      <c r="C27" s="32">
        <v>3103</v>
      </c>
    </row>
    <row r="28" spans="1:4" ht="18.75">
      <c r="A28" s="14">
        <v>18</v>
      </c>
      <c r="B28" s="18" t="s">
        <v>17</v>
      </c>
      <c r="C28" s="32">
        <v>10125</v>
      </c>
    </row>
    <row r="29" spans="1:4" ht="18.75">
      <c r="A29" s="14">
        <v>19</v>
      </c>
      <c r="B29" s="18" t="s">
        <v>18</v>
      </c>
      <c r="C29" s="32">
        <v>14420</v>
      </c>
    </row>
    <row r="30" spans="1:4" ht="18.75">
      <c r="A30" s="14">
        <v>20</v>
      </c>
      <c r="B30" s="18" t="s">
        <v>26</v>
      </c>
      <c r="C30" s="32">
        <v>3131</v>
      </c>
    </row>
    <row r="31" spans="1:4" ht="18.75">
      <c r="A31" s="14">
        <v>21</v>
      </c>
      <c r="B31" s="18" t="s">
        <v>19</v>
      </c>
      <c r="C31" s="32">
        <v>3580</v>
      </c>
    </row>
    <row r="32" spans="1:4" ht="18.75">
      <c r="A32" s="14">
        <v>22</v>
      </c>
      <c r="B32" s="18" t="s">
        <v>20</v>
      </c>
      <c r="C32" s="32">
        <v>6134</v>
      </c>
    </row>
    <row r="33" spans="1:3" ht="18.75">
      <c r="A33" s="14"/>
      <c r="B33" s="19" t="s">
        <v>0</v>
      </c>
      <c r="C33" s="29">
        <f>SUM(C11:C32)+C9</f>
        <v>241180.1</v>
      </c>
    </row>
    <row r="34" spans="1:3">
      <c r="A34" s="3"/>
    </row>
    <row r="35" spans="1:3">
      <c r="A35" s="3"/>
    </row>
    <row r="36" spans="1:3">
      <c r="A36" s="3"/>
    </row>
    <row r="37" spans="1:3">
      <c r="A37" s="3"/>
    </row>
  </sheetData>
  <mergeCells count="4">
    <mergeCell ref="A6:C6"/>
    <mergeCell ref="B1:C1"/>
    <mergeCell ref="B2:C2"/>
    <mergeCell ref="A3:C3"/>
  </mergeCells>
  <phoneticPr fontId="3" type="noConversion"/>
  <pageMargins left="1.1811023622047245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E15"/>
  <sheetViews>
    <sheetView workbookViewId="0">
      <selection activeCell="D25" sqref="D25"/>
    </sheetView>
  </sheetViews>
  <sheetFormatPr defaultRowHeight="12.75"/>
  <cols>
    <col min="2" max="2" width="41.85546875" customWidth="1"/>
    <col min="3" max="3" width="12.140625" customWidth="1"/>
    <col min="4" max="4" width="12.5703125" customWidth="1"/>
    <col min="5" max="5" width="10.7109375" customWidth="1"/>
  </cols>
  <sheetData>
    <row r="2" spans="1:5">
      <c r="A2" s="2"/>
      <c r="B2" s="10" t="s">
        <v>42</v>
      </c>
      <c r="C2" s="4"/>
      <c r="D2" s="4"/>
      <c r="E2" s="4"/>
    </row>
    <row r="3" spans="1:5">
      <c r="A3" t="s">
        <v>34</v>
      </c>
      <c r="B3" s="6"/>
      <c r="C3" s="6"/>
      <c r="D3" s="6"/>
      <c r="E3" s="6"/>
    </row>
    <row r="4" spans="1:5" s="11" customFormat="1">
      <c r="A4" t="s">
        <v>43</v>
      </c>
      <c r="B4" s="6"/>
      <c r="C4" s="6"/>
      <c r="D4" s="6"/>
      <c r="E4" s="6"/>
    </row>
    <row r="5" spans="1:5">
      <c r="B5" s="6"/>
      <c r="C5" s="4"/>
      <c r="D5" s="4"/>
      <c r="E5" s="4"/>
    </row>
    <row r="6" spans="1:5">
      <c r="A6" t="s">
        <v>32</v>
      </c>
      <c r="B6" s="6" t="s">
        <v>32</v>
      </c>
      <c r="C6" s="4"/>
      <c r="D6" s="4" t="s">
        <v>37</v>
      </c>
      <c r="E6" s="5"/>
    </row>
    <row r="7" spans="1:5" ht="12" customHeight="1">
      <c r="C7" s="1"/>
      <c r="D7" s="1"/>
      <c r="E7" s="1"/>
    </row>
    <row r="8" spans="1:5" ht="99.75" customHeight="1">
      <c r="A8" s="67" t="s">
        <v>41</v>
      </c>
      <c r="B8" s="68"/>
      <c r="C8" s="68"/>
      <c r="D8" s="69"/>
      <c r="E8" s="69"/>
    </row>
    <row r="9" spans="1:5">
      <c r="C9" s="8"/>
      <c r="D9" s="8" t="s">
        <v>31</v>
      </c>
      <c r="E9" s="8" t="s">
        <v>35</v>
      </c>
    </row>
    <row r="10" spans="1:5" ht="31.5" customHeight="1">
      <c r="A10" s="12" t="s">
        <v>25</v>
      </c>
      <c r="B10" s="15" t="s">
        <v>36</v>
      </c>
      <c r="C10" s="13" t="s">
        <v>33</v>
      </c>
      <c r="D10" s="13" t="s">
        <v>38</v>
      </c>
      <c r="E10" s="13" t="s">
        <v>40</v>
      </c>
    </row>
    <row r="11" spans="1:5" ht="18.75">
      <c r="A11" s="16">
        <v>1</v>
      </c>
      <c r="B11" s="14" t="s">
        <v>2</v>
      </c>
      <c r="C11" s="26">
        <v>0</v>
      </c>
      <c r="D11" s="24">
        <v>0</v>
      </c>
      <c r="E11" s="24">
        <v>0</v>
      </c>
    </row>
    <row r="12" spans="1:5" ht="18.75">
      <c r="A12" s="16">
        <v>2</v>
      </c>
      <c r="B12" s="14" t="s">
        <v>4</v>
      </c>
      <c r="C12" s="26">
        <v>0</v>
      </c>
      <c r="D12" s="26">
        <v>0</v>
      </c>
      <c r="E12" s="24">
        <v>0</v>
      </c>
    </row>
    <row r="13" spans="1:5" ht="18.75">
      <c r="A13" s="16">
        <v>3</v>
      </c>
      <c r="B13" s="14" t="s">
        <v>39</v>
      </c>
      <c r="C13" s="26">
        <v>0</v>
      </c>
      <c r="D13" s="26">
        <v>0</v>
      </c>
      <c r="E13" s="24">
        <v>0</v>
      </c>
    </row>
    <row r="14" spans="1:5" ht="18.75">
      <c r="A14" s="16">
        <v>4</v>
      </c>
      <c r="B14" s="14" t="s">
        <v>20</v>
      </c>
      <c r="C14" s="26">
        <v>0</v>
      </c>
      <c r="D14" s="26">
        <v>0</v>
      </c>
      <c r="E14" s="24">
        <v>0</v>
      </c>
    </row>
    <row r="15" spans="1:5" ht="18.75">
      <c r="A15" s="14"/>
      <c r="B15" s="17" t="s">
        <v>0</v>
      </c>
      <c r="C15" s="20">
        <f>SUM(C11:C14)</f>
        <v>0</v>
      </c>
      <c r="D15" s="20">
        <f>SUM(D12:D14)</f>
        <v>0</v>
      </c>
      <c r="E15" s="20">
        <f>SUM(E12:E14)</f>
        <v>0</v>
      </c>
    </row>
  </sheetData>
  <mergeCells count="1"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ДОТ.ОБЛ.</vt:lpstr>
      <vt:lpstr>ДОТ. СОБСТВ.</vt:lpstr>
      <vt:lpstr>Фин помощь сбаланс</vt:lpstr>
      <vt:lpstr>МБТ чист вода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2025-02-18T07:42:16Z</cp:lastPrinted>
  <dcterms:created xsi:type="dcterms:W3CDTF">2004-11-24T06:20:44Z</dcterms:created>
  <dcterms:modified xsi:type="dcterms:W3CDTF">2025-05-05T08:03:49Z</dcterms:modified>
</cp:coreProperties>
</file>